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D51" i="1"/>
  <c r="F59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<sst xmlns="http://schemas.openxmlformats.org/spreadsheetml/2006/main" count="114" uniqueCount="93">
  <si>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</si>
  <si>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</si>
  <si>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</si>
  <si>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</si>
  <si>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</si>
  <si>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</si>
  <si>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</si>
  <si>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</si>
  <si>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</si>
  <si>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</si>
  <si>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</si>
  <si>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</si>
  <si>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</si>
  <si>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</si>
  <si>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</si>
  <si>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</si>
  <si>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</si>
  <si>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</si>
  <si>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</si>
  <si>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</si>
  <si>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</si>
  <si>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</si>
  <si>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</si>
  <si>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</si>
  <si>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</si>
  <si>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</si>
  <si>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</si>
  <si>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</si>
  <si>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</si>
  <si>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</si>
  <si>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</si>
  <si>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</si>
  <si>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</si>
  <si>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</si>
  <si>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</si>
  <si>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</si>
  <si>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</si>
  <si>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</si>
  <si>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</si>
  <si>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</si>
  <si>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</si>
  <si>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</si>
  <si>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</si>
  <si>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</si>
  <si>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</si>
  <si>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</si>
  <si>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</si>
  <si>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</si>
  <si>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</si>
  <si>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</si>
  <si>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</si>
  <si>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</si>
  <si>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</si>
  <si>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</si>
  <si>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</si>
  <si>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</si>
  <si>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</si>
  <si>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</si>
  <si>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</si>
  <si>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</si>
  <si>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</si>
  <si>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</si>
  <si>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</si>
  <si>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</si>
  <si>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</si>
  <si>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</si>
  <si>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</si>
  <si>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</si>
  <si>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</si>
  <si>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</si>
  <si>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</si>
  <si>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</si>
  <si>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</si>
  <si>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1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</si>
  <si>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</si>
  <si>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</si>
  <si>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</si>
  <si>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</si>
  <si>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</si>
  <si>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</si>
  <si>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</si>
  <si>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</si>
  <si>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</si>
  <si>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</si>
  <si>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</si>
  <si>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</si>
  <si>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</si>
  <si>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марта  2026г.</t>
  </si>
  <si>
    <t>Замена фотоэлемента</t>
  </si>
  <si>
    <t>договор управления</t>
  </si>
  <si>
    <t>2шт</t>
  </si>
  <si>
    <t>25 июля 2025</t>
  </si>
  <si>
    <t>Акт б/н от 25 июля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</si>
</sst>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2" fontId="3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B31" zoomScale="130" zoomScaleNormal="130" workbookViewId="0">
      <selection activeCell="G94" sqref="G9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x14ac:dyDescent="0.25">
      <c r="B7" s="50" t="s">
        <v>70</v>
      </c>
      <c r="C7" s="50"/>
      <c r="D7" s="50"/>
      <c r="E7" s="50"/>
      <c r="F7" s="50"/>
      <c r="G7" s="50"/>
      <c r="H7" s="50"/>
      <c r="I7" s="50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27.75" customHeight="1" x14ac:dyDescent="0.25">
      <c r="B9" s="57" t="s">
        <v>71</v>
      </c>
      <c r="C9" s="57"/>
      <c r="D9" s="57"/>
      <c r="E9" s="57"/>
      <c r="F9" s="57"/>
      <c r="G9" s="57"/>
      <c r="H9" s="57"/>
      <c r="I9" s="57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28.5" customHeight="1" x14ac:dyDescent="0.25">
      <c r="B11" s="56" t="s">
        <v>74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75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384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2" t="s">
        <v>0</v>
      </c>
      <c r="C28" s="52" t="s">
        <v>1</v>
      </c>
      <c r="D28" s="52" t="s">
        <v>2</v>
      </c>
      <c r="E28" s="52" t="s">
        <v>30</v>
      </c>
      <c r="F28" s="54" t="s">
        <v>3</v>
      </c>
      <c r="G28" s="55"/>
      <c r="H28" s="54" t="s">
        <v>4</v>
      </c>
      <c r="I28" s="55"/>
    </row>
    <row r="29" spans="2:9" ht="78.75" customHeight="1" x14ac:dyDescent="0.25">
      <c r="B29" s="53"/>
      <c r="C29" s="53"/>
      <c r="D29" s="53"/>
      <c r="E29" s="5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40804.019999999997</v>
      </c>
      <c r="F31" s="19">
        <v>1</v>
      </c>
      <c r="G31" s="19">
        <f>E31</f>
        <v>40804.019999999997</v>
      </c>
      <c r="H31" s="19">
        <v>1</v>
      </c>
      <c r="I31" s="19">
        <f>E31</f>
        <v>40804.019999999997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9676.92</v>
      </c>
      <c r="F32" s="19">
        <v>1</v>
      </c>
      <c r="G32" s="19">
        <f t="shared" ref="G32:G38" si="0">E32</f>
        <v>9676.92</v>
      </c>
      <c r="H32" s="19">
        <v>1</v>
      </c>
      <c r="I32" s="19">
        <f t="shared" ref="I32:I38" si="1">E32</f>
        <v>9676.92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11980.8</v>
      </c>
      <c r="F33" s="19">
        <v>1</v>
      </c>
      <c r="G33" s="19">
        <f t="shared" si="0"/>
        <v>11980.8</v>
      </c>
      <c r="H33" s="19">
        <v>1</v>
      </c>
      <c r="I33" s="19">
        <f t="shared" si="1"/>
        <v>11980.8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12810.3</v>
      </c>
      <c r="F34" s="19">
        <v>1</v>
      </c>
      <c r="G34" s="19">
        <f t="shared" si="0"/>
        <v>12810.3</v>
      </c>
      <c r="H34" s="19">
        <v>1</v>
      </c>
      <c r="I34" s="19">
        <f t="shared" si="1"/>
        <v>12810.3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11496.9</v>
      </c>
      <c r="F35" s="14">
        <v>1</v>
      </c>
      <c r="G35" s="19">
        <f t="shared" si="0"/>
        <v>11496.9</v>
      </c>
      <c r="H35" s="14">
        <v>1</v>
      </c>
      <c r="I35" s="19">
        <f t="shared" si="1"/>
        <v>11496.9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8524.74</v>
      </c>
      <c r="F36" s="14">
        <v>1</v>
      </c>
      <c r="G36" s="19">
        <f t="shared" si="0"/>
        <v>8524.74</v>
      </c>
      <c r="H36" s="14">
        <v>1</v>
      </c>
      <c r="I36" s="19">
        <f t="shared" si="1"/>
        <v>8524.74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4032.12</v>
      </c>
      <c r="F37" s="14">
        <v>1</v>
      </c>
      <c r="G37" s="19">
        <f t="shared" si="0"/>
        <v>4032.12</v>
      </c>
      <c r="H37" s="14">
        <v>1</v>
      </c>
      <c r="I37" s="19">
        <f t="shared" si="1"/>
        <v>4032.12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6313.02</v>
      </c>
      <c r="F38" s="14">
        <v>1</v>
      </c>
      <c r="G38" s="19">
        <f t="shared" si="0"/>
        <v>6313.02</v>
      </c>
      <c r="H38" s="14">
        <v>1</v>
      </c>
      <c r="I38" s="19">
        <f t="shared" si="1"/>
        <v>6313.02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105638.81999999999</v>
      </c>
      <c r="H39" s="14" t="s">
        <v>26</v>
      </c>
      <c r="I39" s="14">
        <f>SUM(I31:I38)</f>
        <v>105638.81999999999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-180899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9480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f>F59</f>
        <v>3442.82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85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86</v>
      </c>
      <c r="C53" s="29"/>
      <c r="D53" s="29"/>
      <c r="E53" s="29"/>
      <c r="F53" s="29"/>
      <c r="G53" s="29"/>
      <c r="H53" s="18">
        <v>-174862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s="59" customFormat="1" ht="11.25" x14ac:dyDescent="0.2">
      <c r="B57" s="14">
        <v>1</v>
      </c>
      <c r="C57" s="58" t="s">
        <v>88</v>
      </c>
      <c r="D57" s="58" t="s">
        <v>88</v>
      </c>
      <c r="E57" s="14" t="s">
        <v>89</v>
      </c>
      <c r="F57" s="14">
        <v>3442.82</v>
      </c>
      <c r="G57" s="14" t="s">
        <v>90</v>
      </c>
      <c r="H57" s="58" t="s">
        <v>92</v>
      </c>
      <c r="I57" s="58" t="s">
        <v>91</v>
      </c>
    </row>
    <row r="58" spans="2:9" x14ac:dyDescent="0.25">
      <c r="B58" s="9"/>
      <c r="C58" s="23"/>
      <c r="D58" s="23"/>
      <c r="E58" s="9"/>
      <c r="F58" s="9"/>
      <c r="G58" s="9"/>
      <c r="H58" s="23"/>
      <c r="I58" s="23"/>
    </row>
    <row r="59" spans="2:9" x14ac:dyDescent="0.25">
      <c r="B59" s="25" t="s">
        <v>27</v>
      </c>
      <c r="C59" s="26"/>
      <c r="D59" s="26"/>
      <c r="E59" s="27"/>
      <c r="F59" s="9">
        <f>SUM(F57:F58)</f>
        <v>3442.82</v>
      </c>
      <c r="G59" s="15" t="s">
        <v>26</v>
      </c>
      <c r="H59" s="24" t="s">
        <v>26</v>
      </c>
      <c r="I59" s="24"/>
    </row>
    <row r="61" spans="2:9" ht="15.75" x14ac:dyDescent="0.25">
      <c r="B61" s="30" t="s">
        <v>56</v>
      </c>
      <c r="C61" s="30"/>
      <c r="D61" s="30"/>
      <c r="E61" s="30"/>
      <c r="F61" s="30"/>
      <c r="G61" s="30"/>
      <c r="H61" s="30"/>
      <c r="I61" s="30"/>
    </row>
    <row r="62" spans="2:9" ht="15.75" x14ac:dyDescent="0.25">
      <c r="B62" s="16" t="s">
        <v>57</v>
      </c>
      <c r="C62" s="16"/>
      <c r="D62" s="16"/>
      <c r="E62" s="35">
        <f>G39</f>
        <v>105638.81999999999</v>
      </c>
      <c r="F62" s="35"/>
      <c r="G62" s="16" t="s">
        <v>58</v>
      </c>
      <c r="H62" s="16"/>
      <c r="I62" s="16"/>
    </row>
    <row r="64" spans="2:9" ht="15.75" x14ac:dyDescent="0.25">
      <c r="B64" s="30" t="s">
        <v>34</v>
      </c>
      <c r="C64" s="30"/>
      <c r="D64" s="30"/>
      <c r="E64" s="30"/>
      <c r="F64" s="30"/>
      <c r="G64" s="30"/>
      <c r="H64" s="30"/>
      <c r="I64" s="30"/>
    </row>
    <row r="65" spans="2:9" ht="15.75" x14ac:dyDescent="0.25">
      <c r="B65" s="30" t="s">
        <v>35</v>
      </c>
      <c r="C65" s="30"/>
      <c r="D65" s="30"/>
      <c r="E65" s="30"/>
      <c r="F65" s="30"/>
      <c r="G65" s="30"/>
      <c r="H65" s="30"/>
      <c r="I65" s="30"/>
    </row>
    <row r="66" spans="2:9" ht="15.75" x14ac:dyDescent="0.25">
      <c r="B66" s="30" t="s">
        <v>36</v>
      </c>
      <c r="C66" s="30"/>
      <c r="D66" s="30"/>
      <c r="E66" s="30"/>
      <c r="F66" s="30"/>
      <c r="G66" s="30"/>
      <c r="H66" s="30"/>
      <c r="I66" s="30"/>
    </row>
    <row r="68" spans="2:9" ht="105.75" customHeight="1" x14ac:dyDescent="0.25">
      <c r="B68" s="11" t="s">
        <v>0</v>
      </c>
      <c r="C68" s="39" t="s">
        <v>37</v>
      </c>
      <c r="D68" s="40"/>
      <c r="E68" s="39" t="s">
        <v>38</v>
      </c>
      <c r="F68" s="41"/>
      <c r="G68" s="40"/>
      <c r="H68" s="39" t="s">
        <v>39</v>
      </c>
      <c r="I68" s="40"/>
    </row>
    <row r="69" spans="2:9" x14ac:dyDescent="0.25">
      <c r="B69" s="13">
        <v>1</v>
      </c>
      <c r="C69" s="36">
        <v>2</v>
      </c>
      <c r="D69" s="37"/>
      <c r="E69" s="36">
        <v>3</v>
      </c>
      <c r="F69" s="38"/>
      <c r="G69" s="37"/>
      <c r="H69" s="36">
        <v>4</v>
      </c>
      <c r="I69" s="37"/>
    </row>
    <row r="70" spans="2:9" x14ac:dyDescent="0.25">
      <c r="B70" s="9"/>
      <c r="C70" s="32">
        <v>0</v>
      </c>
      <c r="D70" s="33"/>
      <c r="E70" s="32">
        <v>0</v>
      </c>
      <c r="F70" s="34"/>
      <c r="G70" s="33"/>
      <c r="H70" s="32">
        <v>0</v>
      </c>
      <c r="I70" s="33"/>
    </row>
    <row r="72" spans="2:9" ht="15.75" x14ac:dyDescent="0.25">
      <c r="B72" s="29" t="s">
        <v>55</v>
      </c>
      <c r="C72" s="29"/>
      <c r="D72" s="29"/>
      <c r="E72" s="29"/>
      <c r="F72" s="29"/>
      <c r="G72" s="29"/>
      <c r="H72" s="29"/>
      <c r="I72" s="29"/>
    </row>
    <row r="73" spans="2:9" ht="15.75" x14ac:dyDescent="0.25">
      <c r="B73" s="29" t="s">
        <v>54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53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52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51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50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49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48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47</v>
      </c>
      <c r="C80" s="29"/>
      <c r="D80" s="29"/>
      <c r="E80" s="29"/>
      <c r="F80" s="29"/>
      <c r="G80" s="29"/>
      <c r="H80" s="29"/>
      <c r="I80" s="29"/>
    </row>
    <row r="82" spans="2:9" ht="45" x14ac:dyDescent="0.25">
      <c r="B82" s="12" t="s">
        <v>0</v>
      </c>
      <c r="C82" s="31" t="s">
        <v>40</v>
      </c>
      <c r="D82" s="31"/>
      <c r="E82" s="12" t="s">
        <v>41</v>
      </c>
      <c r="F82" s="12" t="s">
        <v>42</v>
      </c>
      <c r="G82" s="12" t="s">
        <v>43</v>
      </c>
      <c r="H82" s="21" t="s">
        <v>44</v>
      </c>
      <c r="I82" s="21"/>
    </row>
    <row r="83" spans="2:9" x14ac:dyDescent="0.25">
      <c r="B83" s="5">
        <v>1</v>
      </c>
      <c r="C83" s="22">
        <v>2</v>
      </c>
      <c r="D83" s="22"/>
      <c r="E83" s="5">
        <v>3</v>
      </c>
      <c r="F83" s="5">
        <v>4</v>
      </c>
      <c r="G83" s="5">
        <v>5</v>
      </c>
      <c r="H83" s="22">
        <v>6</v>
      </c>
      <c r="I83" s="22"/>
    </row>
    <row r="84" spans="2:9" ht="28.5" customHeight="1" x14ac:dyDescent="0.25">
      <c r="B84" s="14">
        <v>1</v>
      </c>
      <c r="C84" s="28" t="s">
        <v>45</v>
      </c>
      <c r="D84" s="28"/>
      <c r="E84" s="9"/>
      <c r="F84" s="9">
        <v>11664.3</v>
      </c>
      <c r="G84" s="9">
        <v>11664.3</v>
      </c>
      <c r="H84" s="23">
        <f>E84+F84-G84</f>
        <v>0</v>
      </c>
      <c r="I84" s="23"/>
    </row>
    <row r="85" spans="2:9" ht="32.25" customHeight="1" x14ac:dyDescent="0.25">
      <c r="B85" s="14">
        <v>2</v>
      </c>
      <c r="C85" s="28" t="s">
        <v>46</v>
      </c>
      <c r="D85" s="28"/>
      <c r="E85" s="9">
        <v>4009.36</v>
      </c>
      <c r="F85" s="9">
        <v>93974.52</v>
      </c>
      <c r="G85" s="9">
        <v>91555.91</v>
      </c>
      <c r="H85" s="23">
        <f>E85+F85-G85</f>
        <v>6427.9700000000012</v>
      </c>
      <c r="I85" s="23"/>
    </row>
    <row r="86" spans="2:9" x14ac:dyDescent="0.25">
      <c r="B86" s="25" t="s">
        <v>27</v>
      </c>
      <c r="C86" s="26"/>
      <c r="D86" s="27"/>
      <c r="E86" s="10">
        <f>SUM(E84:E85)</f>
        <v>4009.36</v>
      </c>
      <c r="F86" s="10">
        <f t="shared" ref="F86:G86" si="2">SUM(F84:F85)</f>
        <v>105638.82</v>
      </c>
      <c r="G86" s="10">
        <f t="shared" si="2"/>
        <v>103220.21</v>
      </c>
      <c r="H86" s="24">
        <f>SUM(H84:I85)</f>
        <v>6427.9700000000012</v>
      </c>
      <c r="I86" s="2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2026-03-23T11:34:54Z</dcterms:modified>
</cp:coreProperties>
</file>