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РКМ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7" i="1" l="1"/>
  <c r="F87" i="1"/>
  <c r="G87" i="1"/>
  <c r="E87" i="1"/>
  <c r="H85" i="1"/>
  <c r="E85" i="1"/>
  <c r="D50" i="1"/>
  <c r="F60" i="1"/>
  <c r="I37" i="1" l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8" i="1" l="1"/>
  <c r="E63" i="1" s="1"/>
  <c r="I38" i="1"/>
</calcChain>
</file>

<file path=xl/sharedStrings.xml><?xml version="1.0" encoding="utf-8"?>
<sst xmlns="http://schemas.openxmlformats.org/spreadsheetml/2006/main" count="130" uniqueCount="104">
  <si>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</si>
  <si>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</si>
  <si>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</si>
  <si>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</si>
  <si>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</si>
  <si>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</si>
  <si>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</si>
  <si>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</si>
  <si>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</si>
  <si>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</si>
  <si>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</si>
  <si>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</si>
  <si>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</si>
  <si>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</si>
  <si>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</si>
  <si>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</si>
  <si>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</si>
  <si>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</si>
  <si>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</si>
  <si>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</si>
  <si>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</si>
  <si>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</si>
  <si>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</si>
  <si>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</si>
  <si>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</si>
  <si>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</si>
  <si>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</si>
  <si>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</si>
  <si>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</si>
  <si>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</si>
  <si>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</si>
  <si>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</si>
  <si>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</si>
  <si>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</si>
  <si>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</si>
  <si>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</si>
  <si>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</si>
  <si>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</si>
  <si>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</si>
  <si>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</si>
  <si>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</si>
  <si>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</si>
  <si>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</si>
  <si>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</si>
  <si>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</si>
  <si>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</si>
  <si>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</si>
  <si>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</si>
  <si>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</si>
  <si>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</si>
  <si>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</si>
  <si>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</si>
  <si>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</si>
  <si>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</si>
  <si>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</si>
  <si>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</si>
  <si>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</si>
  <si>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</si>
  <si>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</si>
  <si>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</si>
  <si>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</si>
  <si>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</si>
  <si>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</si>
  <si>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</si>
  <si>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</si>
  <si>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</si>
  <si>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</si>
  <si>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</si>
  <si>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</si>
  <si>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</si>
  <si>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</si>
  <si>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</si>
  <si>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</si>
  <si>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РКМ-3, дом № 5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</si>
  <si>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</si>
  <si>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</si>
  <si>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</si>
  <si>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</si>
  <si>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</si>
  <si>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</si>
  <si>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</si>
  <si>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</si>
  <si>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</si>
  <si>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</si>
  <si>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</si>
  <si>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</si>
  <si>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2026г.</t>
  </si>
  <si>
    <t>Установка новых урн</t>
  </si>
  <si>
    <t>Окрашивание скамеек</t>
  </si>
  <si>
    <t>Замена светильников п.2 эт.2</t>
  </si>
  <si>
    <t>Окрашивание входной двери</t>
  </si>
  <si>
    <t>договор управления</t>
  </si>
  <si>
    <t>6шт</t>
  </si>
  <si>
    <t>3шт</t>
  </si>
  <si>
    <t>1шт</t>
  </si>
  <si>
    <t>2шт</t>
  </si>
  <si>
    <t>23 июля 2025</t>
  </si>
  <si>
    <t>28 мая 2025</t>
  </si>
  <si>
    <t>23 января 2025</t>
  </si>
  <si>
    <t>08 августа 2025</t>
  </si>
  <si>
    <t>Акт б/н от 23 июля 2025</t>
  </si>
  <si>
    <t>Акт б/н от 28 мая 2025</t>
  </si>
  <si>
    <t>Акт б/н от 23 января 2025</t>
  </si>
  <si>
    <t>Акт б/н от 08 августа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</si>
</sst>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7"/>
  <sheetViews>
    <sheetView tabSelected="1" topLeftCell="B74" zoomScale="130" zoomScaleNormal="130" workbookViewId="0">
      <selection activeCell="H88" sqref="H88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140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1" t="s">
        <v>70</v>
      </c>
      <c r="C7" s="51"/>
      <c r="D7" s="51"/>
      <c r="E7" s="51"/>
      <c r="F7" s="51"/>
      <c r="G7" s="51"/>
      <c r="H7" s="51"/>
      <c r="I7" s="51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7" t="s">
        <v>75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74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738.17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8">
        <v>1</v>
      </c>
      <c r="C31" s="20" t="s">
        <v>76</v>
      </c>
      <c r="D31" s="20" t="s">
        <v>77</v>
      </c>
      <c r="E31" s="18">
        <v>142088.64000000001</v>
      </c>
      <c r="F31" s="18">
        <v>1</v>
      </c>
      <c r="G31" s="18">
        <f>E31</f>
        <v>142088.64000000001</v>
      </c>
      <c r="H31" s="18">
        <v>1</v>
      </c>
      <c r="I31" s="18">
        <f>E31</f>
        <v>142088.64000000001</v>
      </c>
    </row>
    <row r="32" spans="2:9" ht="22.5" x14ac:dyDescent="0.25">
      <c r="B32" s="18">
        <v>2</v>
      </c>
      <c r="C32" s="20" t="s">
        <v>78</v>
      </c>
      <c r="D32" s="20" t="s">
        <v>77</v>
      </c>
      <c r="E32" s="18">
        <v>18602.64</v>
      </c>
      <c r="F32" s="18">
        <v>1</v>
      </c>
      <c r="G32" s="18">
        <f t="shared" ref="G32:G37" si="0">E32</f>
        <v>18602.64</v>
      </c>
      <c r="H32" s="18">
        <v>1</v>
      </c>
      <c r="I32" s="18">
        <f t="shared" ref="I32:I37" si="1">E32</f>
        <v>18602.64</v>
      </c>
    </row>
    <row r="33" spans="2:9" x14ac:dyDescent="0.25">
      <c r="B33" s="18">
        <v>3</v>
      </c>
      <c r="C33" s="20" t="s">
        <v>79</v>
      </c>
      <c r="D33" s="20" t="s">
        <v>77</v>
      </c>
      <c r="E33" s="18">
        <v>23031.84</v>
      </c>
      <c r="F33" s="18">
        <v>1</v>
      </c>
      <c r="G33" s="18">
        <f t="shared" si="0"/>
        <v>23031.84</v>
      </c>
      <c r="H33" s="18">
        <v>1</v>
      </c>
      <c r="I33" s="18">
        <f t="shared" si="1"/>
        <v>23031.84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8">
        <v>39331.440000000002</v>
      </c>
      <c r="F34" s="18">
        <v>1</v>
      </c>
      <c r="G34" s="18">
        <f t="shared" si="0"/>
        <v>39331.440000000002</v>
      </c>
      <c r="H34" s="18">
        <v>1</v>
      </c>
      <c r="I34" s="18">
        <f t="shared" si="1"/>
        <v>39331.440000000002</v>
      </c>
    </row>
    <row r="35" spans="2:9" ht="22.5" x14ac:dyDescent="0.25">
      <c r="B35" s="19">
        <v>5</v>
      </c>
      <c r="C35" s="20" t="s">
        <v>81</v>
      </c>
      <c r="D35" s="20" t="s">
        <v>77</v>
      </c>
      <c r="E35" s="14">
        <v>16698.060000000001</v>
      </c>
      <c r="F35" s="14">
        <v>1</v>
      </c>
      <c r="G35" s="18">
        <f t="shared" si="0"/>
        <v>16698.060000000001</v>
      </c>
      <c r="H35" s="14">
        <v>1</v>
      </c>
      <c r="I35" s="18">
        <f t="shared" si="1"/>
        <v>16698.060000000001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7751.34</v>
      </c>
      <c r="F36" s="14">
        <v>1</v>
      </c>
      <c r="G36" s="18">
        <f t="shared" si="0"/>
        <v>7751.34</v>
      </c>
      <c r="H36" s="14">
        <v>1</v>
      </c>
      <c r="I36" s="18">
        <f t="shared" si="1"/>
        <v>7751.34</v>
      </c>
    </row>
    <row r="37" spans="2:9" ht="22.5" x14ac:dyDescent="0.25">
      <c r="B37" s="19">
        <v>7</v>
      </c>
      <c r="C37" s="20" t="s">
        <v>83</v>
      </c>
      <c r="D37" s="20" t="s">
        <v>77</v>
      </c>
      <c r="E37" s="14">
        <v>12136.2</v>
      </c>
      <c r="F37" s="14">
        <v>1</v>
      </c>
      <c r="G37" s="18">
        <f t="shared" si="0"/>
        <v>12136.2</v>
      </c>
      <c r="H37" s="14">
        <v>1</v>
      </c>
      <c r="I37" s="18">
        <f t="shared" si="1"/>
        <v>12136.2</v>
      </c>
    </row>
    <row r="38" spans="2:9" x14ac:dyDescent="0.25">
      <c r="B38" s="26" t="s">
        <v>27</v>
      </c>
      <c r="C38" s="27"/>
      <c r="D38" s="27"/>
      <c r="E38" s="28"/>
      <c r="F38" s="14" t="s">
        <v>26</v>
      </c>
      <c r="G38" s="14">
        <f>SUM(G31:G37)</f>
        <v>259640.16000000003</v>
      </c>
      <c r="H38" s="14" t="s">
        <v>26</v>
      </c>
      <c r="I38" s="14">
        <f>SUM(I31:I37)</f>
        <v>259640.16000000003</v>
      </c>
    </row>
    <row r="40" spans="2:9" ht="15.75" x14ac:dyDescent="0.25">
      <c r="B40" s="30" t="s">
        <v>59</v>
      </c>
      <c r="C40" s="30"/>
      <c r="D40" s="30"/>
      <c r="E40" s="30"/>
      <c r="F40" s="30"/>
      <c r="G40" s="30"/>
      <c r="H40" s="30"/>
      <c r="I40" s="30"/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43">
        <v>69667</v>
      </c>
      <c r="H44" s="43"/>
      <c r="I44" s="16" t="s">
        <v>58</v>
      </c>
    </row>
    <row r="45" spans="2:9" ht="15.75" x14ac:dyDescent="0.25">
      <c r="B45" s="30" t="s">
        <v>64</v>
      </c>
      <c r="C45" s="30"/>
      <c r="D45" s="30"/>
      <c r="E45" s="30"/>
      <c r="F45" s="30"/>
      <c r="G45" s="30"/>
      <c r="H45" s="30"/>
      <c r="I45" s="30"/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17">
        <v>18360</v>
      </c>
      <c r="I48" s="16" t="s">
        <v>58</v>
      </c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30"/>
      <c r="I49" s="30"/>
    </row>
    <row r="50" spans="2:9" ht="15.75" x14ac:dyDescent="0.25">
      <c r="B50" s="16" t="s">
        <v>69</v>
      </c>
      <c r="C50" s="16"/>
      <c r="D50" s="43">
        <f>F60</f>
        <v>12912.83</v>
      </c>
      <c r="E50" s="43"/>
      <c r="F50" s="16" t="s">
        <v>58</v>
      </c>
      <c r="G50" s="16"/>
      <c r="H50" s="16"/>
      <c r="I50" s="16"/>
    </row>
    <row r="51" spans="2:9" ht="15.75" x14ac:dyDescent="0.25">
      <c r="B51" s="30" t="s">
        <v>84</v>
      </c>
      <c r="C51" s="30"/>
      <c r="D51" s="30"/>
      <c r="E51" s="30"/>
      <c r="F51" s="30"/>
      <c r="G51" s="30"/>
      <c r="H51" s="30"/>
      <c r="I51" s="30"/>
    </row>
    <row r="52" spans="2:9" ht="15.75" x14ac:dyDescent="0.25">
      <c r="B52" s="30" t="s">
        <v>85</v>
      </c>
      <c r="C52" s="30"/>
      <c r="D52" s="30"/>
      <c r="E52" s="30"/>
      <c r="F52" s="30"/>
      <c r="G52" s="30"/>
      <c r="H52" s="17">
        <v>75114</v>
      </c>
      <c r="I52" s="16" t="s">
        <v>58</v>
      </c>
    </row>
    <row r="54" spans="2:9" ht="87.75" customHeight="1" x14ac:dyDescent="0.25">
      <c r="B54" s="12" t="s">
        <v>0</v>
      </c>
      <c r="C54" s="32" t="s">
        <v>28</v>
      </c>
      <c r="D54" s="32"/>
      <c r="E54" s="12" t="s">
        <v>29</v>
      </c>
      <c r="F54" s="12" t="s">
        <v>31</v>
      </c>
      <c r="G54" s="12" t="s">
        <v>32</v>
      </c>
      <c r="H54" s="22" t="s">
        <v>33</v>
      </c>
      <c r="I54" s="22"/>
    </row>
    <row r="55" spans="2:9" x14ac:dyDescent="0.25">
      <c r="B55" s="5">
        <v>1</v>
      </c>
      <c r="C55" s="23">
        <v>2</v>
      </c>
      <c r="D55" s="23"/>
      <c r="E55" s="5">
        <v>3</v>
      </c>
      <c r="F55" s="5">
        <v>4</v>
      </c>
      <c r="G55" s="5">
        <v>5</v>
      </c>
      <c r="H55" s="23">
        <v>6</v>
      </c>
      <c r="I55" s="23"/>
    </row>
    <row r="56" spans="2:9" s="60" customFormat="1" ht="11.25" x14ac:dyDescent="0.2">
      <c r="B56" s="13">
        <v>1</v>
      </c>
      <c r="C56" s="59" t="s">
        <v>87</v>
      </c>
      <c r="D56" s="59" t="s">
        <v>87</v>
      </c>
      <c r="E56" s="13" t="s">
        <v>91</v>
      </c>
      <c r="F56" s="13">
        <v>6666</v>
      </c>
      <c r="G56" s="14" t="s">
        <v>92</v>
      </c>
      <c r="H56" s="59" t="s">
        <v>100</v>
      </c>
      <c r="I56" s="59" t="s">
        <v>96</v>
      </c>
    </row>
    <row r="57" spans="2:9" s="60" customFormat="1" ht="11.25" x14ac:dyDescent="0.2">
      <c r="B57" s="13">
        <v>2</v>
      </c>
      <c r="C57" s="59" t="s">
        <v>88</v>
      </c>
      <c r="D57" s="59" t="s">
        <v>88</v>
      </c>
      <c r="E57" s="13" t="s">
        <v>91</v>
      </c>
      <c r="F57" s="13">
        <v>2580.33</v>
      </c>
      <c r="G57" s="14" t="s">
        <v>93</v>
      </c>
      <c r="H57" s="59" t="s">
        <v>101</v>
      </c>
      <c r="I57" s="59" t="s">
        <v>97</v>
      </c>
    </row>
    <row r="58" spans="2:9" s="60" customFormat="1" ht="11.25" x14ac:dyDescent="0.2">
      <c r="B58" s="13">
        <v>3</v>
      </c>
      <c r="C58" s="59" t="s">
        <v>89</v>
      </c>
      <c r="D58" s="59" t="s">
        <v>89</v>
      </c>
      <c r="E58" s="13" t="s">
        <v>91</v>
      </c>
      <c r="F58" s="13">
        <v>1316.69</v>
      </c>
      <c r="G58" s="14" t="s">
        <v>94</v>
      </c>
      <c r="H58" s="59" t="s">
        <v>102</v>
      </c>
      <c r="I58" s="59" t="s">
        <v>98</v>
      </c>
    </row>
    <row r="59" spans="2:9" s="60" customFormat="1" ht="11.25" x14ac:dyDescent="0.2">
      <c r="B59" s="13">
        <v>4</v>
      </c>
      <c r="C59" s="59" t="s">
        <v>90</v>
      </c>
      <c r="D59" s="59" t="s">
        <v>90</v>
      </c>
      <c r="E59" s="13" t="s">
        <v>91</v>
      </c>
      <c r="F59" s="13">
        <v>2349.81</v>
      </c>
      <c r="G59" s="14" t="s">
        <v>95</v>
      </c>
      <c r="H59" s="59" t="s">
        <v>103</v>
      </c>
      <c r="I59" s="59" t="s">
        <v>99</v>
      </c>
    </row>
    <row r="60" spans="2:9" s="60" customFormat="1" ht="11.25" x14ac:dyDescent="0.2">
      <c r="B60" s="61" t="s">
        <v>27</v>
      </c>
      <c r="C60" s="62"/>
      <c r="D60" s="62"/>
      <c r="E60" s="63"/>
      <c r="F60" s="13">
        <f>SUM(F56:F59)</f>
        <v>12912.83</v>
      </c>
      <c r="G60" s="21" t="s">
        <v>26</v>
      </c>
      <c r="H60" s="23" t="s">
        <v>26</v>
      </c>
      <c r="I60" s="23"/>
    </row>
    <row r="62" spans="2:9" ht="15.75" x14ac:dyDescent="0.25">
      <c r="B62" s="31" t="s">
        <v>56</v>
      </c>
      <c r="C62" s="31"/>
      <c r="D62" s="31"/>
      <c r="E62" s="31"/>
      <c r="F62" s="31"/>
      <c r="G62" s="31"/>
      <c r="H62" s="31"/>
      <c r="I62" s="31"/>
    </row>
    <row r="63" spans="2:9" ht="15.75" x14ac:dyDescent="0.25">
      <c r="B63" s="15" t="s">
        <v>57</v>
      </c>
      <c r="C63" s="15"/>
      <c r="D63" s="15"/>
      <c r="E63" s="36">
        <f>G38</f>
        <v>259640.16000000003</v>
      </c>
      <c r="F63" s="36"/>
      <c r="G63" s="15" t="s">
        <v>58</v>
      </c>
      <c r="H63" s="15"/>
      <c r="I63" s="15"/>
    </row>
    <row r="65" spans="2:9" ht="15.75" x14ac:dyDescent="0.25">
      <c r="B65" s="31" t="s">
        <v>34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35</v>
      </c>
      <c r="C66" s="31"/>
      <c r="D66" s="31"/>
      <c r="E66" s="31"/>
      <c r="F66" s="31"/>
      <c r="G66" s="31"/>
      <c r="H66" s="31"/>
      <c r="I66" s="31"/>
    </row>
    <row r="67" spans="2:9" ht="15.75" x14ac:dyDescent="0.25">
      <c r="B67" s="31" t="s">
        <v>36</v>
      </c>
      <c r="C67" s="31"/>
      <c r="D67" s="31"/>
      <c r="E67" s="31"/>
      <c r="F67" s="31"/>
      <c r="G67" s="31"/>
      <c r="H67" s="31"/>
      <c r="I67" s="31"/>
    </row>
    <row r="69" spans="2:9" ht="105.75" customHeight="1" x14ac:dyDescent="0.25">
      <c r="B69" s="11" t="s">
        <v>0</v>
      </c>
      <c r="C69" s="40" t="s">
        <v>37</v>
      </c>
      <c r="D69" s="41"/>
      <c r="E69" s="40" t="s">
        <v>38</v>
      </c>
      <c r="F69" s="42"/>
      <c r="G69" s="41"/>
      <c r="H69" s="40" t="s">
        <v>39</v>
      </c>
      <c r="I69" s="41"/>
    </row>
    <row r="70" spans="2:9" x14ac:dyDescent="0.25">
      <c r="B70" s="13">
        <v>1</v>
      </c>
      <c r="C70" s="37">
        <v>2</v>
      </c>
      <c r="D70" s="38"/>
      <c r="E70" s="37">
        <v>3</v>
      </c>
      <c r="F70" s="39"/>
      <c r="G70" s="38"/>
      <c r="H70" s="37">
        <v>4</v>
      </c>
      <c r="I70" s="38"/>
    </row>
    <row r="71" spans="2:9" x14ac:dyDescent="0.25">
      <c r="B71" s="9">
        <v>1</v>
      </c>
      <c r="C71" s="33">
        <v>1</v>
      </c>
      <c r="D71" s="34"/>
      <c r="E71" s="33">
        <v>1</v>
      </c>
      <c r="F71" s="35"/>
      <c r="G71" s="34"/>
      <c r="H71" s="33">
        <v>15847.06</v>
      </c>
      <c r="I71" s="34"/>
    </row>
    <row r="73" spans="2:9" ht="15.75" x14ac:dyDescent="0.25">
      <c r="B73" s="30" t="s">
        <v>55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54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53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52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51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50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49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48</v>
      </c>
      <c r="C80" s="30"/>
      <c r="D80" s="30"/>
      <c r="E80" s="30"/>
      <c r="F80" s="30"/>
      <c r="G80" s="30"/>
      <c r="H80" s="30"/>
      <c r="I80" s="30"/>
    </row>
    <row r="81" spans="2:9" ht="15.75" x14ac:dyDescent="0.25">
      <c r="B81" s="30" t="s">
        <v>47</v>
      </c>
      <c r="C81" s="30"/>
      <c r="D81" s="30"/>
      <c r="E81" s="30"/>
      <c r="F81" s="30"/>
      <c r="G81" s="30"/>
      <c r="H81" s="30"/>
      <c r="I81" s="30"/>
    </row>
    <row r="83" spans="2:9" ht="45" x14ac:dyDescent="0.25">
      <c r="B83" s="12" t="s">
        <v>0</v>
      </c>
      <c r="C83" s="32" t="s">
        <v>40</v>
      </c>
      <c r="D83" s="32"/>
      <c r="E83" s="12" t="s">
        <v>41</v>
      </c>
      <c r="F83" s="12" t="s">
        <v>42</v>
      </c>
      <c r="G83" s="12" t="s">
        <v>43</v>
      </c>
      <c r="H83" s="22" t="s">
        <v>44</v>
      </c>
      <c r="I83" s="22"/>
    </row>
    <row r="84" spans="2:9" x14ac:dyDescent="0.25">
      <c r="B84" s="5">
        <v>1</v>
      </c>
      <c r="C84" s="23">
        <v>2</v>
      </c>
      <c r="D84" s="23"/>
      <c r="E84" s="5">
        <v>3</v>
      </c>
      <c r="F84" s="5">
        <v>4</v>
      </c>
      <c r="G84" s="5">
        <v>5</v>
      </c>
      <c r="H84" s="23">
        <v>6</v>
      </c>
      <c r="I84" s="23"/>
    </row>
    <row r="85" spans="2:9" ht="28.5" customHeight="1" x14ac:dyDescent="0.25">
      <c r="B85" s="14">
        <v>1</v>
      </c>
      <c r="C85" s="29" t="s">
        <v>45</v>
      </c>
      <c r="D85" s="29"/>
      <c r="E85" s="9">
        <f>189303.98-0.62</f>
        <v>189303.36000000002</v>
      </c>
      <c r="F85" s="9">
        <v>259640.16</v>
      </c>
      <c r="G85" s="9">
        <v>252328.98</v>
      </c>
      <c r="H85" s="24">
        <f>E85+F85-G85</f>
        <v>196614.54</v>
      </c>
      <c r="I85" s="24"/>
    </row>
    <row r="86" spans="2:9" ht="32.25" customHeight="1" x14ac:dyDescent="0.25">
      <c r="B86" s="14">
        <v>2</v>
      </c>
      <c r="C86" s="29" t="s">
        <v>46</v>
      </c>
      <c r="D86" s="29"/>
      <c r="E86" s="9">
        <v>0</v>
      </c>
      <c r="F86" s="9">
        <v>0</v>
      </c>
      <c r="G86" s="9">
        <v>0</v>
      </c>
      <c r="H86" s="24">
        <v>0</v>
      </c>
      <c r="I86" s="24"/>
    </row>
    <row r="87" spans="2:9" x14ac:dyDescent="0.25">
      <c r="B87" s="26" t="s">
        <v>27</v>
      </c>
      <c r="C87" s="27"/>
      <c r="D87" s="28"/>
      <c r="E87" s="10">
        <f>SUM(E85:E86)</f>
        <v>189303.36000000002</v>
      </c>
      <c r="F87" s="10">
        <f t="shared" ref="F87:G87" si="2">SUM(F85:F86)</f>
        <v>259640.16</v>
      </c>
      <c r="G87" s="10">
        <f t="shared" si="2"/>
        <v>252328.98</v>
      </c>
      <c r="H87" s="25">
        <f>SUM(H85:I86)</f>
        <v>196614.54</v>
      </c>
      <c r="I87" s="25"/>
    </row>
  </sheetData>
  <mergeCells count="92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C71:D71"/>
    <mergeCell ref="E71:G71"/>
    <mergeCell ref="H71:I71"/>
    <mergeCell ref="B73:I73"/>
    <mergeCell ref="E63:F63"/>
    <mergeCell ref="C70:D70"/>
    <mergeCell ref="E70:G70"/>
    <mergeCell ref="H70:I70"/>
    <mergeCell ref="C69:D69"/>
    <mergeCell ref="E69:G69"/>
    <mergeCell ref="H69:I69"/>
    <mergeCell ref="H87:I87"/>
    <mergeCell ref="B87:D87"/>
    <mergeCell ref="B80:I80"/>
    <mergeCell ref="B81:I81"/>
    <mergeCell ref="C83:D83"/>
    <mergeCell ref="H83:I83"/>
    <mergeCell ref="C84:D84"/>
    <mergeCell ref="H84:I84"/>
    <mergeCell ref="H60:I60"/>
    <mergeCell ref="B60:E60"/>
    <mergeCell ref="C85:D85"/>
    <mergeCell ref="H85:I85"/>
    <mergeCell ref="C86:D86"/>
    <mergeCell ref="H86:I86"/>
    <mergeCell ref="B75:I75"/>
    <mergeCell ref="B76:I76"/>
    <mergeCell ref="B77:I77"/>
    <mergeCell ref="B78:I78"/>
    <mergeCell ref="B79:I79"/>
    <mergeCell ref="B74:I74"/>
    <mergeCell ref="B62:I62"/>
    <mergeCell ref="B65:I65"/>
    <mergeCell ref="B66:I66"/>
    <mergeCell ref="B67:I67"/>
    <mergeCell ref="H54:I54"/>
    <mergeCell ref="C55:D55"/>
    <mergeCell ref="C56:D56"/>
    <mergeCell ref="H56:I56"/>
    <mergeCell ref="C59:D59"/>
    <mergeCell ref="H59:I59"/>
    <mergeCell ref="C57:D57"/>
    <mergeCell ref="C58:D58"/>
    <mergeCell ref="H57:I57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2026-03-23T13:09:56Z</dcterms:modified>
</cp:coreProperties>
</file>